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96" windowWidth="20868" windowHeight="6384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D2" i="1"/>
  <c r="B3"/>
  <c r="B4" s="1"/>
  <c r="B5" s="1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E3"/>
  <c r="E4" s="1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F2"/>
  <c r="C3" s="1"/>
  <c r="F3" l="1"/>
  <c r="C4" s="1"/>
  <c r="F4" s="1"/>
  <c r="C5" s="1"/>
  <c r="D3"/>
  <c r="D5" l="1"/>
  <c r="F5" s="1"/>
  <c r="C6" s="1"/>
  <c r="D4"/>
  <c r="F6" l="1"/>
  <c r="C7" s="1"/>
  <c r="D7" s="1"/>
  <c r="D6"/>
  <c r="F7" l="1"/>
  <c r="C8" s="1"/>
  <c r="D8" s="1"/>
  <c r="F8" l="1"/>
  <c r="C9" s="1"/>
  <c r="D9" s="1"/>
  <c r="F9" l="1"/>
  <c r="C10" s="1"/>
  <c r="F10" s="1"/>
  <c r="C11" s="1"/>
  <c r="D10" l="1"/>
  <c r="D11"/>
  <c r="F11"/>
  <c r="C12" s="1"/>
  <c r="F12" l="1"/>
  <c r="C13" s="1"/>
  <c r="D13" s="1"/>
  <c r="F13" s="1"/>
  <c r="C14" s="1"/>
  <c r="D12"/>
  <c r="F14" l="1"/>
  <c r="C15" s="1"/>
  <c r="D14"/>
  <c r="D15" l="1"/>
  <c r="F15"/>
  <c r="C16" s="1"/>
  <c r="F16" l="1"/>
  <c r="C17" s="1"/>
  <c r="D17" s="1"/>
  <c r="F17" s="1"/>
  <c r="C18" s="1"/>
  <c r="D16"/>
  <c r="D18" l="1"/>
  <c r="F18"/>
  <c r="C19" s="1"/>
  <c r="F19" l="1"/>
  <c r="C20" s="1"/>
  <c r="D19"/>
  <c r="D20" l="1"/>
  <c r="F20"/>
  <c r="C21" s="1"/>
  <c r="F21" l="1"/>
  <c r="C22" s="1"/>
  <c r="D21"/>
  <c r="D22" l="1"/>
  <c r="F22"/>
  <c r="C23" s="1"/>
  <c r="D23" l="1"/>
  <c r="F23"/>
  <c r="C24" s="1"/>
  <c r="F24" l="1"/>
  <c r="C25" s="1"/>
  <c r="D24"/>
  <c r="F25" l="1"/>
  <c r="C26" s="1"/>
  <c r="D25"/>
  <c r="F26" l="1"/>
  <c r="C27" s="1"/>
  <c r="D26"/>
  <c r="D27" l="1"/>
  <c r="F27"/>
  <c r="C28" s="1"/>
  <c r="D28" l="1"/>
  <c r="F28"/>
  <c r="C29" s="1"/>
  <c r="D29" l="1"/>
  <c r="F29" s="1"/>
  <c r="C30" s="1"/>
  <c r="F30" l="1"/>
  <c r="C31" s="1"/>
  <c r="D30"/>
  <c r="F31" l="1"/>
  <c r="C32" s="1"/>
  <c r="D31"/>
  <c r="D32" l="1"/>
  <c r="F32"/>
  <c r="C33" s="1"/>
  <c r="D33" l="1"/>
  <c r="F33" s="1"/>
  <c r="C34" s="1"/>
  <c r="F34" l="1"/>
  <c r="C35" s="1"/>
  <c r="D34"/>
  <c r="D35" l="1"/>
  <c r="F35"/>
  <c r="C36" s="1"/>
  <c r="D36" l="1"/>
  <c r="F36"/>
  <c r="C37" s="1"/>
  <c r="D37" l="1"/>
  <c r="F37" s="1"/>
  <c r="C38" s="1"/>
  <c r="F38" l="1"/>
  <c r="C39" s="1"/>
  <c r="D38"/>
  <c r="F39" l="1"/>
  <c r="C40" s="1"/>
  <c r="D39"/>
  <c r="F40" l="1"/>
  <c r="C41" s="1"/>
  <c r="D41" s="1"/>
  <c r="F41" s="1"/>
  <c r="D40"/>
</calcChain>
</file>

<file path=xl/sharedStrings.xml><?xml version="1.0" encoding="utf-8"?>
<sst xmlns="http://schemas.openxmlformats.org/spreadsheetml/2006/main" count="6" uniqueCount="6">
  <si>
    <t>Jahr</t>
  </si>
  <si>
    <t>Quartal</t>
  </si>
  <si>
    <t>Rate</t>
  </si>
  <si>
    <t>Zins</t>
  </si>
  <si>
    <t>Endsaldo</t>
  </si>
  <si>
    <t>Anfangssaldo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</si>
</sst>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1"/>
  <sheetViews>
    <sheetView tabSelected="1" workbookViewId="0">
      <selection activeCell="G1" sqref="G1"/>
    </sheetView>
  </sheetViews>
  <sheetFormatPr baseColWidth="10" defaultRowHeight="14.4"/>
  <cols>
    <col min="2" max="2" width="11.5546875" style="2"/>
  </cols>
  <sheetData>
    <row r="1" spans="1:6">
      <c r="A1" s="1" t="s">
        <v>0</v>
      </c>
      <c r="B1" s="1" t="s">
        <v>1</v>
      </c>
      <c r="C1" s="1" t="s">
        <v>5</v>
      </c>
      <c r="D1" s="1" t="s">
        <v>3</v>
      </c>
      <c r="E1" s="1" t="s">
        <v>2</v>
      </c>
      <c r="F1" s="1" t="s">
        <v>4</v>
      </c>
    </row>
    <row r="2" spans="1:6">
      <c r="A2" s="2">
        <v>1</v>
      </c>
      <c r="B2" s="2">
        <v>1</v>
      </c>
      <c r="C2" s="3">
        <v>0</v>
      </c>
      <c r="D2" s="3">
        <f>+C2*0.0175/12*12</f>
        <v>0</v>
      </c>
      <c r="E2" s="3">
        <v>1518.1443847715918</v>
      </c>
      <c r="F2" s="3">
        <f>+C2+E2</f>
        <v>1518.1443847715918</v>
      </c>
    </row>
    <row r="3" spans="1:6">
      <c r="A3" s="2">
        <v>1</v>
      </c>
      <c r="B3" s="2">
        <f>+B2+1</f>
        <v>2</v>
      </c>
      <c r="C3" s="3">
        <f>+F2</f>
        <v>1518.1443847715918</v>
      </c>
      <c r="D3" s="3">
        <f>+C3*0.0175/12*9</f>
        <v>19.925645050127144</v>
      </c>
      <c r="E3" s="3">
        <f>+E2</f>
        <v>1518.1443847715918</v>
      </c>
      <c r="F3" s="3">
        <f>+C3+E3</f>
        <v>3036.2887695431837</v>
      </c>
    </row>
    <row r="4" spans="1:6">
      <c r="A4" s="2">
        <v>1</v>
      </c>
      <c r="B4" s="2">
        <f t="shared" ref="B4:B41" si="0">+B3+1</f>
        <v>3</v>
      </c>
      <c r="C4" s="3">
        <f>+F3</f>
        <v>3036.2887695431837</v>
      </c>
      <c r="D4" s="3">
        <f>+C4*0.0175/12*6</f>
        <v>26.567526733502859</v>
      </c>
      <c r="E4" s="3">
        <f>+E3</f>
        <v>1518.1443847715918</v>
      </c>
      <c r="F4" s="3">
        <f>+C4+E4</f>
        <v>4554.4331543147755</v>
      </c>
    </row>
    <row r="5" spans="1:6">
      <c r="A5" s="2">
        <v>1</v>
      </c>
      <c r="B5" s="2">
        <f t="shared" si="0"/>
        <v>4</v>
      </c>
      <c r="C5" s="3">
        <f>+F4</f>
        <v>4554.4331543147755</v>
      </c>
      <c r="D5" s="3">
        <f>+C5*0.0175/12*3</f>
        <v>19.925645050127144</v>
      </c>
      <c r="E5" s="3">
        <f>+E4</f>
        <v>1518.1443847715918</v>
      </c>
      <c r="F5" s="3">
        <f>+C5+E5+SUM(D2:D5)</f>
        <v>6138.9963559201242</v>
      </c>
    </row>
    <row r="6" spans="1:6">
      <c r="A6" s="2">
        <v>2</v>
      </c>
      <c r="B6" s="2">
        <f t="shared" si="0"/>
        <v>5</v>
      </c>
      <c r="C6" s="3">
        <f>+F5</f>
        <v>6138.9963559201242</v>
      </c>
      <c r="D6" s="3">
        <f>+C6*0.0175/12*12</f>
        <v>107.43243622860217</v>
      </c>
      <c r="E6" s="3">
        <f t="shared" ref="E6:E41" si="1">+E5</f>
        <v>1518.1443847715918</v>
      </c>
      <c r="F6" s="3">
        <f>+C6+E6</f>
        <v>7657.140740691716</v>
      </c>
    </row>
    <row r="7" spans="1:6">
      <c r="A7" s="2">
        <v>2</v>
      </c>
      <c r="B7" s="2">
        <f t="shared" si="0"/>
        <v>6</v>
      </c>
      <c r="C7" s="3">
        <f>+F6</f>
        <v>7657.140740691716</v>
      </c>
      <c r="D7" s="3">
        <f>+C7*0.0175/12*9</f>
        <v>100.49997222157877</v>
      </c>
      <c r="E7" s="3">
        <f t="shared" si="1"/>
        <v>1518.1443847715918</v>
      </c>
      <c r="F7" s="3">
        <f>+C7+E7</f>
        <v>9175.2851254633078</v>
      </c>
    </row>
    <row r="8" spans="1:6">
      <c r="A8" s="2">
        <v>2</v>
      </c>
      <c r="B8" s="2">
        <f t="shared" si="0"/>
        <v>7</v>
      </c>
      <c r="C8" s="3">
        <f>+F7</f>
        <v>9175.2851254633078</v>
      </c>
      <c r="D8" s="3">
        <f>+C8*0.0175/12*6</f>
        <v>80.283744847803945</v>
      </c>
      <c r="E8" s="3">
        <f t="shared" si="1"/>
        <v>1518.1443847715918</v>
      </c>
      <c r="F8" s="3">
        <f>+C8+E8</f>
        <v>10693.429510234899</v>
      </c>
    </row>
    <row r="9" spans="1:6">
      <c r="A9" s="2">
        <v>2</v>
      </c>
      <c r="B9" s="2">
        <f t="shared" si="0"/>
        <v>8</v>
      </c>
      <c r="C9" s="3">
        <f>+F8</f>
        <v>10693.429510234899</v>
      </c>
      <c r="D9" s="3">
        <f>+C9*0.0175/12*3</f>
        <v>46.783754107277687</v>
      </c>
      <c r="E9" s="3">
        <f t="shared" si="1"/>
        <v>1518.1443847715918</v>
      </c>
      <c r="F9" s="3">
        <f>+C9+E9+SUM(D6:D9)</f>
        <v>12546.573802411755</v>
      </c>
    </row>
    <row r="10" spans="1:6">
      <c r="A10" s="2">
        <v>3</v>
      </c>
      <c r="B10" s="2">
        <f t="shared" si="0"/>
        <v>9</v>
      </c>
      <c r="C10" s="3">
        <f>+F9</f>
        <v>12546.573802411755</v>
      </c>
      <c r="D10" s="3">
        <f>+C10*0.0175/12*12</f>
        <v>219.56504154220573</v>
      </c>
      <c r="E10" s="3">
        <f t="shared" si="1"/>
        <v>1518.1443847715918</v>
      </c>
      <c r="F10" s="3">
        <f>+C10+E10</f>
        <v>14064.718187183345</v>
      </c>
    </row>
    <row r="11" spans="1:6">
      <c r="A11" s="2">
        <v>3</v>
      </c>
      <c r="B11" s="2">
        <f t="shared" si="0"/>
        <v>10</v>
      </c>
      <c r="C11" s="3">
        <f>+F10</f>
        <v>14064.718187183345</v>
      </c>
      <c r="D11" s="3">
        <f>+C11*0.0175/12*9</f>
        <v>184.5994262067814</v>
      </c>
      <c r="E11" s="3">
        <f t="shared" si="1"/>
        <v>1518.1443847715918</v>
      </c>
      <c r="F11" s="3">
        <f>+C11+E11</f>
        <v>15582.862571954938</v>
      </c>
    </row>
    <row r="12" spans="1:6">
      <c r="A12" s="2">
        <v>3</v>
      </c>
      <c r="B12" s="2">
        <f t="shared" si="0"/>
        <v>11</v>
      </c>
      <c r="C12" s="3">
        <f>+F11</f>
        <v>15582.862571954938</v>
      </c>
      <c r="D12" s="3">
        <f>+C12*0.0175/12*6</f>
        <v>136.35004750460573</v>
      </c>
      <c r="E12" s="3">
        <f t="shared" si="1"/>
        <v>1518.1443847715918</v>
      </c>
      <c r="F12" s="3">
        <f>+C12+E12</f>
        <v>17101.006956726531</v>
      </c>
    </row>
    <row r="13" spans="1:6">
      <c r="A13" s="2">
        <v>3</v>
      </c>
      <c r="B13" s="2">
        <f t="shared" si="0"/>
        <v>12</v>
      </c>
      <c r="C13" s="3">
        <f>+F12</f>
        <v>17101.006956726531</v>
      </c>
      <c r="D13" s="3">
        <f>+C13*0.0175/12*3</f>
        <v>74.816905435678578</v>
      </c>
      <c r="E13" s="3">
        <f t="shared" si="1"/>
        <v>1518.1443847715918</v>
      </c>
      <c r="F13" s="3">
        <f>+C13+E13+SUM(D10:D13)</f>
        <v>19234.482762187396</v>
      </c>
    </row>
    <row r="14" spans="1:6">
      <c r="A14" s="2">
        <v>4</v>
      </c>
      <c r="B14" s="2">
        <f t="shared" si="0"/>
        <v>13</v>
      </c>
      <c r="C14" s="3">
        <f>+F13</f>
        <v>19234.482762187396</v>
      </c>
      <c r="D14" s="3">
        <f>+C14*0.0175/12*12</f>
        <v>336.60344833827946</v>
      </c>
      <c r="E14" s="3">
        <f t="shared" si="1"/>
        <v>1518.1443847715918</v>
      </c>
      <c r="F14" s="3">
        <f>+C14+E14</f>
        <v>20752.627146958988</v>
      </c>
    </row>
    <row r="15" spans="1:6">
      <c r="A15" s="2">
        <v>4</v>
      </c>
      <c r="B15" s="2">
        <f t="shared" si="0"/>
        <v>14</v>
      </c>
      <c r="C15" s="3">
        <f>+F14</f>
        <v>20752.627146958988</v>
      </c>
      <c r="D15" s="3">
        <f>+C15*0.0175/12*9</f>
        <v>272.37823130383674</v>
      </c>
      <c r="E15" s="3">
        <f t="shared" si="1"/>
        <v>1518.1443847715918</v>
      </c>
      <c r="F15" s="3">
        <f>+C15+E15</f>
        <v>22270.771531730581</v>
      </c>
    </row>
    <row r="16" spans="1:6">
      <c r="A16" s="2">
        <v>4</v>
      </c>
      <c r="B16" s="2">
        <f t="shared" si="0"/>
        <v>15</v>
      </c>
      <c r="C16" s="3">
        <f>+F15</f>
        <v>22270.771531730581</v>
      </c>
      <c r="D16" s="3">
        <f>+C16*0.0175/12*6</f>
        <v>194.86925090264259</v>
      </c>
      <c r="E16" s="3">
        <f t="shared" si="1"/>
        <v>1518.1443847715918</v>
      </c>
      <c r="F16" s="3">
        <f>+C16+E16</f>
        <v>23788.915916502174</v>
      </c>
    </row>
    <row r="17" spans="1:6">
      <c r="A17" s="2">
        <v>4</v>
      </c>
      <c r="B17" s="2">
        <f t="shared" si="0"/>
        <v>16</v>
      </c>
      <c r="C17" s="3">
        <f>+F16</f>
        <v>23788.915916502174</v>
      </c>
      <c r="D17" s="3">
        <f>+C17*0.0175/12*3</f>
        <v>104.07650713469704</v>
      </c>
      <c r="E17" s="3">
        <f t="shared" si="1"/>
        <v>1518.1443847715918</v>
      </c>
      <c r="F17" s="3">
        <f>+C17+E17+SUM(D14:D17)</f>
        <v>26214.987738953223</v>
      </c>
    </row>
    <row r="18" spans="1:6">
      <c r="A18" s="2">
        <v>5</v>
      </c>
      <c r="B18" s="2">
        <f t="shared" si="0"/>
        <v>17</v>
      </c>
      <c r="C18" s="3">
        <f>+F17</f>
        <v>26214.987738953223</v>
      </c>
      <c r="D18" s="3">
        <f>+C18*0.0175/12*12</f>
        <v>458.76228543168145</v>
      </c>
      <c r="E18" s="3">
        <f t="shared" si="1"/>
        <v>1518.1443847715918</v>
      </c>
      <c r="F18" s="3">
        <f>+C18+E18</f>
        <v>27733.132123724816</v>
      </c>
    </row>
    <row r="19" spans="1:6">
      <c r="A19" s="2">
        <v>5</v>
      </c>
      <c r="B19" s="2">
        <f t="shared" si="0"/>
        <v>18</v>
      </c>
      <c r="C19" s="3">
        <f>+F18</f>
        <v>27733.132123724816</v>
      </c>
      <c r="D19" s="3">
        <f>+C19*0.0175/12*9</f>
        <v>363.9973591238882</v>
      </c>
      <c r="E19" s="3">
        <f t="shared" si="1"/>
        <v>1518.1443847715918</v>
      </c>
      <c r="F19" s="3">
        <f>+C19+E19</f>
        <v>29251.276508496408</v>
      </c>
    </row>
    <row r="20" spans="1:6">
      <c r="A20" s="2">
        <v>5</v>
      </c>
      <c r="B20" s="2">
        <f t="shared" si="0"/>
        <v>19</v>
      </c>
      <c r="C20" s="3">
        <f>+F19</f>
        <v>29251.276508496408</v>
      </c>
      <c r="D20" s="3">
        <f>+C20*0.0175/12*6</f>
        <v>255.94866944934364</v>
      </c>
      <c r="E20" s="3">
        <f t="shared" si="1"/>
        <v>1518.1443847715918</v>
      </c>
      <c r="F20" s="3">
        <f>+C20+E20</f>
        <v>30769.420893268001</v>
      </c>
    </row>
    <row r="21" spans="1:6">
      <c r="A21" s="2">
        <v>5</v>
      </c>
      <c r="B21" s="2">
        <f t="shared" si="0"/>
        <v>20</v>
      </c>
      <c r="C21" s="3">
        <f>+F20</f>
        <v>30769.420893268001</v>
      </c>
      <c r="D21" s="3">
        <f>+C21*0.0175/12*3</f>
        <v>134.61621640804751</v>
      </c>
      <c r="E21" s="3">
        <f t="shared" si="1"/>
        <v>1518.1443847715918</v>
      </c>
      <c r="F21" s="3">
        <f>+C21+E21+SUM(D18:D21)</f>
        <v>33500.889808452557</v>
      </c>
    </row>
    <row r="22" spans="1:6">
      <c r="A22" s="2">
        <v>6</v>
      </c>
      <c r="B22" s="2">
        <f t="shared" si="0"/>
        <v>21</v>
      </c>
      <c r="C22" s="3">
        <f>+F21</f>
        <v>33500.889808452557</v>
      </c>
      <c r="D22" s="3">
        <f>+C22*0.0175/12*12</f>
        <v>586.26557164791984</v>
      </c>
      <c r="E22" s="3">
        <f t="shared" si="1"/>
        <v>1518.1443847715918</v>
      </c>
      <c r="F22" s="3">
        <f>+C22+E22</f>
        <v>35019.03419322415</v>
      </c>
    </row>
    <row r="23" spans="1:6">
      <c r="A23" s="2">
        <v>6</v>
      </c>
      <c r="B23" s="2">
        <f t="shared" si="0"/>
        <v>22</v>
      </c>
      <c r="C23" s="3">
        <f>+F22</f>
        <v>35019.03419322415</v>
      </c>
      <c r="D23" s="3">
        <f>+C23*0.0175/12*9</f>
        <v>459.624823786067</v>
      </c>
      <c r="E23" s="3">
        <f t="shared" si="1"/>
        <v>1518.1443847715918</v>
      </c>
      <c r="F23" s="3">
        <f>+C23+E23</f>
        <v>36537.178577995743</v>
      </c>
    </row>
    <row r="24" spans="1:6">
      <c r="A24" s="2">
        <v>6</v>
      </c>
      <c r="B24" s="2">
        <f t="shared" si="0"/>
        <v>23</v>
      </c>
      <c r="C24" s="3">
        <f>+F23</f>
        <v>36537.178577995743</v>
      </c>
      <c r="D24" s="3">
        <f>+C24*0.0175/12*6</f>
        <v>319.70031255746278</v>
      </c>
      <c r="E24" s="3">
        <f t="shared" si="1"/>
        <v>1518.1443847715918</v>
      </c>
      <c r="F24" s="3">
        <f>+C24+E24</f>
        <v>38055.322962767335</v>
      </c>
    </row>
    <row r="25" spans="1:6">
      <c r="A25" s="2">
        <v>6</v>
      </c>
      <c r="B25" s="2">
        <f t="shared" si="0"/>
        <v>24</v>
      </c>
      <c r="C25" s="3">
        <f>+F24</f>
        <v>38055.322962767335</v>
      </c>
      <c r="D25" s="3">
        <f>+C25*0.0175/12*3</f>
        <v>166.4920379621071</v>
      </c>
      <c r="E25" s="3">
        <f t="shared" si="1"/>
        <v>1518.1443847715918</v>
      </c>
      <c r="F25" s="3">
        <f>+C25+E25+SUM(D22:D25)</f>
        <v>41105.550093492486</v>
      </c>
    </row>
    <row r="26" spans="1:6">
      <c r="A26" s="2">
        <v>7</v>
      </c>
      <c r="B26" s="2">
        <f t="shared" si="0"/>
        <v>25</v>
      </c>
      <c r="C26" s="3">
        <f>+F25</f>
        <v>41105.550093492486</v>
      </c>
      <c r="D26" s="3">
        <f>+C26*0.0175/12*12</f>
        <v>719.34712663611856</v>
      </c>
      <c r="E26" s="3">
        <f t="shared" si="1"/>
        <v>1518.1443847715918</v>
      </c>
      <c r="F26" s="3">
        <f>+C26+E26</f>
        <v>42623.694478264078</v>
      </c>
    </row>
    <row r="27" spans="1:6">
      <c r="A27" s="2">
        <v>7</v>
      </c>
      <c r="B27" s="2">
        <f t="shared" si="0"/>
        <v>26</v>
      </c>
      <c r="C27" s="3">
        <f>+F26</f>
        <v>42623.694478264078</v>
      </c>
      <c r="D27" s="3">
        <f>+C27*0.0175/12*9</f>
        <v>559.43599002721612</v>
      </c>
      <c r="E27" s="3">
        <f t="shared" si="1"/>
        <v>1518.1443847715918</v>
      </c>
      <c r="F27" s="3">
        <f>+C27+E27</f>
        <v>44141.838863035671</v>
      </c>
    </row>
    <row r="28" spans="1:6">
      <c r="A28" s="2">
        <v>7</v>
      </c>
      <c r="B28" s="2">
        <f t="shared" si="0"/>
        <v>27</v>
      </c>
      <c r="C28" s="3">
        <f>+F27</f>
        <v>44141.838863035671</v>
      </c>
      <c r="D28" s="3">
        <f>+C28*0.0175/12*6</f>
        <v>386.24109005156208</v>
      </c>
      <c r="E28" s="3">
        <f t="shared" si="1"/>
        <v>1518.1443847715918</v>
      </c>
      <c r="F28" s="3">
        <f>+C28+E28</f>
        <v>45659.983247807264</v>
      </c>
    </row>
    <row r="29" spans="1:6">
      <c r="A29" s="2">
        <v>7</v>
      </c>
      <c r="B29" s="2">
        <f t="shared" si="0"/>
        <v>28</v>
      </c>
      <c r="C29" s="3">
        <f>+F28</f>
        <v>45659.983247807264</v>
      </c>
      <c r="D29" s="3">
        <f>+C29*0.0175/12*3</f>
        <v>199.76242670915678</v>
      </c>
      <c r="E29" s="3">
        <f t="shared" si="1"/>
        <v>1518.1443847715918</v>
      </c>
      <c r="F29" s="3">
        <f>+C29+E29+SUM(D26:D29)</f>
        <v>49042.91426600291</v>
      </c>
    </row>
    <row r="30" spans="1:6">
      <c r="A30" s="2">
        <v>8</v>
      </c>
      <c r="B30" s="2">
        <f t="shared" si="0"/>
        <v>29</v>
      </c>
      <c r="C30" s="3">
        <f>+F29</f>
        <v>49042.91426600291</v>
      </c>
      <c r="D30" s="3">
        <f>+C30*0.0175/12*12</f>
        <v>858.25099965505103</v>
      </c>
      <c r="E30" s="3">
        <f t="shared" si="1"/>
        <v>1518.1443847715918</v>
      </c>
      <c r="F30" s="3">
        <f>+C30+E30</f>
        <v>50561.058650774503</v>
      </c>
    </row>
    <row r="31" spans="1:6">
      <c r="A31" s="2">
        <v>8</v>
      </c>
      <c r="B31" s="2">
        <f t="shared" si="0"/>
        <v>30</v>
      </c>
      <c r="C31" s="3">
        <f>+F30</f>
        <v>50561.058650774503</v>
      </c>
      <c r="D31" s="3">
        <f>+C31*0.0175/12*9</f>
        <v>663.61389479141542</v>
      </c>
      <c r="E31" s="3">
        <f t="shared" si="1"/>
        <v>1518.1443847715918</v>
      </c>
      <c r="F31" s="3">
        <f>+C31+E31</f>
        <v>52079.203035546096</v>
      </c>
    </row>
    <row r="32" spans="1:6">
      <c r="A32" s="2">
        <v>8</v>
      </c>
      <c r="B32" s="2">
        <f t="shared" si="0"/>
        <v>31</v>
      </c>
      <c r="C32" s="3">
        <f>+F31</f>
        <v>52079.203035546096</v>
      </c>
      <c r="D32" s="3">
        <f>+C32*0.0175/12*6</f>
        <v>455.69302656102843</v>
      </c>
      <c r="E32" s="3">
        <f t="shared" si="1"/>
        <v>1518.1443847715918</v>
      </c>
      <c r="F32" s="3">
        <f>+C32+E32</f>
        <v>53597.347420317688</v>
      </c>
    </row>
    <row r="33" spans="1:6">
      <c r="A33" s="2">
        <v>8</v>
      </c>
      <c r="B33" s="2">
        <f t="shared" si="0"/>
        <v>32</v>
      </c>
      <c r="C33" s="3">
        <f>+F32</f>
        <v>53597.347420317688</v>
      </c>
      <c r="D33" s="3">
        <f>+C33*0.0175/12*3</f>
        <v>234.4883949638899</v>
      </c>
      <c r="E33" s="3">
        <f t="shared" si="1"/>
        <v>1518.1443847715918</v>
      </c>
      <c r="F33" s="3">
        <f>+C33+E33+SUM(D30:D33)</f>
        <v>57327.538121060665</v>
      </c>
    </row>
    <row r="34" spans="1:6">
      <c r="A34" s="2">
        <v>9</v>
      </c>
      <c r="B34" s="2">
        <f t="shared" si="0"/>
        <v>33</v>
      </c>
      <c r="C34" s="3">
        <f>+F33</f>
        <v>57327.538121060665</v>
      </c>
      <c r="D34" s="3">
        <f>+C34*0.0175/12*12</f>
        <v>1003.2319171185617</v>
      </c>
      <c r="E34" s="3">
        <f t="shared" si="1"/>
        <v>1518.1443847715918</v>
      </c>
      <c r="F34" s="3">
        <f>+C34+E34</f>
        <v>58845.682505832257</v>
      </c>
    </row>
    <row r="35" spans="1:6">
      <c r="A35" s="2">
        <v>9</v>
      </c>
      <c r="B35" s="2">
        <f t="shared" si="0"/>
        <v>34</v>
      </c>
      <c r="C35" s="3">
        <f>+F34</f>
        <v>58845.682505832257</v>
      </c>
      <c r="D35" s="3">
        <f>+C35*0.0175/12*9</f>
        <v>772.34958288904841</v>
      </c>
      <c r="E35" s="3">
        <f t="shared" si="1"/>
        <v>1518.1443847715918</v>
      </c>
      <c r="F35" s="3">
        <f>+C35+E35</f>
        <v>60363.82689060385</v>
      </c>
    </row>
    <row r="36" spans="1:6">
      <c r="A36" s="2">
        <v>9</v>
      </c>
      <c r="B36" s="2">
        <f t="shared" si="0"/>
        <v>35</v>
      </c>
      <c r="C36" s="3">
        <f>+F35</f>
        <v>60363.82689060385</v>
      </c>
      <c r="D36" s="3">
        <f>+C36*0.0175/12*6</f>
        <v>528.18348529278376</v>
      </c>
      <c r="E36" s="3">
        <f t="shared" si="1"/>
        <v>1518.1443847715918</v>
      </c>
      <c r="F36" s="3">
        <f>+C36+E36</f>
        <v>61881.971275375443</v>
      </c>
    </row>
    <row r="37" spans="1:6">
      <c r="A37" s="2">
        <v>9</v>
      </c>
      <c r="B37" s="2">
        <f t="shared" si="0"/>
        <v>36</v>
      </c>
      <c r="C37" s="3">
        <f>+F36</f>
        <v>61881.971275375443</v>
      </c>
      <c r="D37" s="3">
        <f>+C37*0.0175/12*3</f>
        <v>270.73362432976757</v>
      </c>
      <c r="E37" s="3">
        <f t="shared" si="1"/>
        <v>1518.1443847715918</v>
      </c>
      <c r="F37" s="3">
        <f>+C37+E37+SUM(D34:D37)</f>
        <v>65974.614269777201</v>
      </c>
    </row>
    <row r="38" spans="1:6">
      <c r="A38" s="2">
        <v>10</v>
      </c>
      <c r="B38" s="2">
        <f t="shared" si="0"/>
        <v>37</v>
      </c>
      <c r="C38" s="3">
        <f>+F37</f>
        <v>65974.614269777201</v>
      </c>
      <c r="D38" s="3">
        <f>+C38*0.0175/12*12</f>
        <v>1154.5557497211012</v>
      </c>
      <c r="E38" s="3">
        <f t="shared" si="1"/>
        <v>1518.1443847715918</v>
      </c>
      <c r="F38" s="3">
        <f>+C38+E38</f>
        <v>67492.758654548787</v>
      </c>
    </row>
    <row r="39" spans="1:6">
      <c r="A39" s="2">
        <v>10</v>
      </c>
      <c r="B39" s="2">
        <f t="shared" si="0"/>
        <v>38</v>
      </c>
      <c r="C39" s="3">
        <f>+F38</f>
        <v>67492.758654548787</v>
      </c>
      <c r="D39" s="3">
        <f>+C39*0.0175/12*9</f>
        <v>885.84245734095293</v>
      </c>
      <c r="E39" s="3">
        <f t="shared" si="1"/>
        <v>1518.1443847715918</v>
      </c>
      <c r="F39" s="3">
        <f>+C39+E39</f>
        <v>69010.903039320372</v>
      </c>
    </row>
    <row r="40" spans="1:6">
      <c r="A40" s="2">
        <v>10</v>
      </c>
      <c r="B40" s="2">
        <f t="shared" si="0"/>
        <v>39</v>
      </c>
      <c r="C40" s="3">
        <f>+F39</f>
        <v>69010.903039320372</v>
      </c>
      <c r="D40" s="3">
        <f>+C40*0.0175/12*6</f>
        <v>603.84540159405333</v>
      </c>
      <c r="E40" s="3">
        <f t="shared" si="1"/>
        <v>1518.1443847715918</v>
      </c>
      <c r="F40" s="3">
        <f>+C40+E40</f>
        <v>70529.047424091958</v>
      </c>
    </row>
    <row r="41" spans="1:6">
      <c r="A41" s="2">
        <v>10</v>
      </c>
      <c r="B41" s="2">
        <f t="shared" si="0"/>
        <v>40</v>
      </c>
      <c r="C41" s="3">
        <f>+F40</f>
        <v>70529.047424091958</v>
      </c>
      <c r="D41" s="3">
        <f>+C41*0.0175/12*3</f>
        <v>308.56458248040235</v>
      </c>
      <c r="E41" s="3">
        <f t="shared" si="1"/>
        <v>1518.1443847715918</v>
      </c>
      <c r="F41" s="3">
        <f>+C41+E41+SUM(D38:D41)</f>
        <v>75000.000000000058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Firmenname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Benutzer</dc:creator>
  <cp:lastModifiedBy>Benutzer</cp:lastModifiedBy>
  <dcterms:created xsi:type="dcterms:W3CDTF">2016-03-13T08:01:40Z</dcterms:created>
  <dcterms:modified xsi:type="dcterms:W3CDTF">2016-03-13T08:15:17Z</dcterms:modified>
</cp:coreProperties>
</file>